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预算书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<sst xmlns="http://schemas.openxmlformats.org/spreadsheetml/2006/main" count="144" uniqueCount="107">
  <si>
    <t>广州市番禺区第七人民医院纯水机房改造项目工程量清单</t>
  </si>
  <si>
    <t>序号</t>
  </si>
  <si>
    <t>项目名称</t>
  </si>
  <si>
    <t>项目特征</t>
  </si>
  <si>
    <t>单位</t>
  </si>
  <si>
    <t>工程量</t>
  </si>
  <si>
    <t>综合单价（元）</t>
  </si>
  <si>
    <t>合计（元）</t>
  </si>
  <si>
    <t>备注</t>
  </si>
  <si>
    <t>一、</t>
  </si>
  <si>
    <t>室内装修改造工程</t>
  </si>
  <si>
    <t>拆除原有钢窗</t>
  </si>
  <si>
    <t>1.拆除铝合金推拉门（860*1700mm)
2.门尺寸:860*1700mm
3.拆除料外运，15km</t>
  </si>
  <si>
    <t>M²</t>
  </si>
  <si>
    <t>开门洞（300*3500mm）</t>
  </si>
  <si>
    <t>1.拆除红砖间墙
2.砌体材质:28厚红砖砌体
3.拆除高度:3500MM
4.拆除砌体的截面尺寸:综合考虑
5.砌体表面的附着物种类:综合考虑
6.拆除料外运，15km</t>
  </si>
  <si>
    <t>拆除墙身批荡</t>
  </si>
  <si>
    <t>1.拆除原结构批荡天花
2.拆除料外运，15km</t>
  </si>
  <si>
    <t>小计</t>
  </si>
  <si>
    <t>二、室内装修工程</t>
  </si>
  <si>
    <t>新建铝合金窗(880*1700mm)</t>
  </si>
  <si>
    <t>1.门代号及洞口尺寸:新建铝合金推拉门(M1，880*1700mm)
2.门框、扇材质:1.4厚2000系列白色铝合金
3.玻璃品种、厚度:6厚钢化清玻璃
4.其他:小五金等
5.综合考虑门套</t>
  </si>
  <si>
    <t>凿(压)排水沟</t>
  </si>
  <si>
    <t>1.凿槽、刨沟(砖结构) 宽×深(mm) 400×400mm
2.沟槽修补 尺寸(宽×深mm) 70×70mm</t>
  </si>
  <si>
    <t>铺设排水沟（400*400*400）三面贴瓷片 面板防滑盖板</t>
  </si>
  <si>
    <t>1.名称:生活排水管
2.规格:400*400*400mm
3.材质:UPVC排水管
4.连接方式:粘接连接
5.其它要求:按相关规范及图纸</t>
  </si>
  <si>
    <t>M</t>
  </si>
  <si>
    <t>门洞包边         （墙厚500MM）</t>
  </si>
  <si>
    <t>1.名称:不锈钢板
2.规格:1800*2500mm
3.材质304 1.2
4.连接方式:焊接连接
5.其它要求:按相关规范及图纸</t>
  </si>
  <si>
    <t>套</t>
  </si>
  <si>
    <t>天花内墙批荡</t>
  </si>
  <si>
    <t>内墙批荡工艺：
1. 基层处理  
  清理墙面浮灰、油污、脱模剂等杂质，混凝土墙需凿毛或涂刷界面剂增强粘结力。
  砖墙提前1天浇水湿润（渗透深度8-10mm），混凝土墙可喷水湿润。
  不同材质墙体交接处（如砖墙与混凝土梁）需挂钢丝网（宽度≥300mm），防止开裂。
2. 材料准备  
  配比：底层砂浆宜用1:3水泥砂浆（体积比），面层用1:2.5水泥砂浆；可掺入5%-8%建筑胶或抗裂纤维。                                               3.油漆品种、刷漆遍数:砂纸磨平墙身后刷底漆一遍，墙身滚或刷无机涂料至少三遍</t>
  </si>
  <si>
    <t>墙身满贴300*600瓷砖</t>
  </si>
  <si>
    <t>1.部位:L-02(墙身满贴300*600*10mm瓷砖)
2.做法名称:内墙2
3.基层处理:刷素水泥浆一遍(内掺水重3~5%的白乳胶)
4.找平层厚度、砂浆配合比:15厚1:3水泥砂浆找平层，分两次抹灰
5.防水层:3.0mm高分子益胶泥
6.粘结层:4~5厚1:1水泥砂浆加水重20%白乳胶镶贴
7.面层材料品种、规格、颜色:300*600瓷砖
8.缝宽、嵌缝材料种类:填缝剂擦缝</t>
  </si>
  <si>
    <t>地面600*600防滑地砖</t>
  </si>
  <si>
    <t>1.部位:P-02(600*600*10mm防滑地砖)
2.做法名称:楼地9
3.素水泥浆结合层一遍(内掺建筑胶)
4.找平层厚度、砂浆配合比:最薄处20mm厚M15水泥砂浆找平找坡层，坡度1%坡至沉箱底侧排地漏处 
5.防水层:地面防水层1.5厚聚氨酯防水涂料,上翻至高出装修完成地面完成面300mm 
6.保护层:20mm厚M20水泥砂浆保护层 
7.填充层:给排水管道安装完毕后,泡沫混凝土填充沉池或升高地台,(容重小于8KN/m3)
8.找平层厚度、砂浆配合比:最薄处20mm厚M15水泥砂浆找平找坡层，坡度1%坡地漏处 
9.防水层:2厚聚合物水泥防水涂料Ⅱ型，上翻至高出装修完成地面完成面300mm须与墙面及门槛处防水涂料搭接
10.结合层厚度、砂浆配合比:20厚1:4干硬性水泥砂浆
11.面层材料品种、规格、颜色:600*600防滑地砖
12.嵌缝材料种类:填缝剂填缝</t>
  </si>
  <si>
    <t>封门洞2500*1200</t>
  </si>
  <si>
    <t>1.新砌200厚轻质间墙
2.墙体类型:内墙
3.墙体厚度:200mm厚
4.砌块品种、规格、强度等级:蒸压加气混凝土砌块
5.砂浆强度等级:MU5.0</t>
  </si>
  <si>
    <t>PVC-U排水管</t>
  </si>
  <si>
    <t>1.名称:生活排水管
2.规格:DN110
3.材质:UPVC排水管
4.连接方式:粘接连接
5.其它:按相关规范及图纸</t>
  </si>
  <si>
    <t>PVC-U给水管</t>
  </si>
  <si>
    <t>1.名称:生活排水管
2.规格:DN75
3.材质:UPVC排水管
4.连接方式:粘接连接
5.其它:按相关规范及图纸</t>
  </si>
  <si>
    <t>给、排水附(配
)件</t>
  </si>
  <si>
    <t>1.名称:304不锈钢金属地漏
2.规格:DN75
3.其它:按相关规范及图纸要求</t>
  </si>
  <si>
    <t>项</t>
  </si>
  <si>
    <t>户外马赛克</t>
  </si>
  <si>
    <t>1.加气块封门洞开                                    2.颜色同现场外墙                          3.2CM厚水泥砂浆外墙批荡</t>
  </si>
  <si>
    <t>装饰灯</t>
  </si>
  <si>
    <t>1.LED方型扣板式天花灯安装 300X300平板灯16W</t>
  </si>
  <si>
    <t>照明开关</t>
  </si>
  <si>
    <t>1.三联单控开关 16A</t>
  </si>
  <si>
    <t>个</t>
  </si>
  <si>
    <t>明装插座</t>
  </si>
  <si>
    <t>明装、含2.5线路敷设</t>
  </si>
  <si>
    <t>配线、配管</t>
  </si>
  <si>
    <t>1.硬绝缘导线管内穿线 导线WDZN-BYJ-2.5
2.镀锌铁管</t>
  </si>
  <si>
    <t>配电箱（线长30米）</t>
  </si>
  <si>
    <t>380V 16²电线成套配电箱安装嵌入式 配电箱</t>
  </si>
  <si>
    <t>电箱配置参照现场电箱</t>
  </si>
  <si>
    <t>插座</t>
  </si>
  <si>
    <t>单相二、三孔插座220V/10A</t>
  </si>
  <si>
    <t>桥架</t>
  </si>
  <si>
    <t>规格：150*100沿天花底敷设</t>
  </si>
  <si>
    <t>建筑垃圾清理、外运</t>
  </si>
  <si>
    <t>工程措施费、二次运输及成品保护等</t>
  </si>
  <si>
    <t>税管费</t>
  </si>
  <si>
    <t>合计</t>
  </si>
  <si>
    <t>番禺中心医院住院部新生儿监护室改造工程预算</t>
  </si>
  <si>
    <t>地址：番禺区中心医院住院部儿科新生儿监护室</t>
  </si>
  <si>
    <t>工程项目</t>
  </si>
  <si>
    <t>数量</t>
  </si>
  <si>
    <t>单价</t>
  </si>
  <si>
    <t>合价</t>
  </si>
  <si>
    <t>（一）</t>
  </si>
  <si>
    <t>拆除旧地板胶</t>
  </si>
  <si>
    <t>㎡</t>
  </si>
  <si>
    <t>人工凿除自流平层</t>
  </si>
  <si>
    <t>含胶水</t>
  </si>
  <si>
    <t>地面铺地板胶</t>
  </si>
  <si>
    <t>修复地板胶</t>
  </si>
  <si>
    <t>零星部位</t>
  </si>
  <si>
    <t>重新修复地面伸缩缝接口</t>
  </si>
  <si>
    <t>结构胶修复，含拆除</t>
  </si>
  <si>
    <t>拆除并修复室内风口</t>
  </si>
  <si>
    <t>重新安装</t>
  </si>
  <si>
    <t>安装LED筒灯</t>
  </si>
  <si>
    <t>PICU室</t>
  </si>
  <si>
    <t>家属探视区定二次排水</t>
  </si>
  <si>
    <t>不锈钢板压型，引流</t>
  </si>
  <si>
    <t>拆装排气扇</t>
  </si>
  <si>
    <t>损坏、脱落等，含修复周边天花板</t>
  </si>
  <si>
    <t>天面防水</t>
  </si>
  <si>
    <t>米</t>
  </si>
  <si>
    <t>凿除，重新做</t>
  </si>
  <si>
    <t>铝合金弧形压条</t>
  </si>
  <si>
    <t>更换洗手盆下水器</t>
  </si>
  <si>
    <t>含不锈钢排水管，并密封</t>
  </si>
  <si>
    <t>公共走廊防水处理</t>
  </si>
  <si>
    <t>清洁及余泥外运</t>
  </si>
  <si>
    <t>安全防护、文明施工措施费</t>
  </si>
  <si>
    <t>（二）</t>
  </si>
  <si>
    <t>小计：</t>
  </si>
  <si>
    <t>（三）</t>
  </si>
  <si>
    <t>税金、管理费：（二）*10％</t>
  </si>
  <si>
    <t>（四）</t>
  </si>
  <si>
    <t>合计：</t>
  </si>
  <si>
    <t>大写：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</si>
</sst>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仿宋_GB2312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3" fillId="0" borderId="0"/>
    <xf numFmtId="0" fontId="34" fillId="0" borderId="0"/>
    <xf numFmtId="0" fontId="34" fillId="0" borderId="0">
      <alignment vertical="center"/>
    </xf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1" fontId="4" fillId="0" borderId="6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76" fontId="8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2" fillId="0" borderId="2" xfId="50" applyFont="1" applyFill="1" applyBorder="1" applyAlignment="1">
      <alignment horizontal="center" vertical="center" wrapText="1"/>
    </xf>
    <xf numFmtId="0" fontId="12" fillId="0" borderId="3" xfId="50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176" fontId="11" fillId="3" borderId="1" xfId="49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9" xfId="49" applyFont="1" applyFill="1" applyBorder="1" applyAlignment="1">
      <alignment horizontal="center" vertical="center" wrapText="1"/>
    </xf>
    <xf numFmtId="0" fontId="11" fillId="3" borderId="4" xfId="49" applyFont="1" applyFill="1" applyBorder="1" applyAlignment="1">
      <alignment horizontal="center" vertical="center" wrapText="1"/>
    </xf>
    <xf numFmtId="0" fontId="11" fillId="3" borderId="10" xfId="49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76" fontId="11" fillId="3" borderId="4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1" fillId="3" borderId="1" xfId="49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3" borderId="2" xfId="49" applyFont="1" applyFill="1" applyBorder="1" applyAlignment="1">
      <alignment horizontal="center" vertical="center" wrapText="1"/>
    </xf>
    <xf numFmtId="0" fontId="9" fillId="3" borderId="3" xfId="49" applyFont="1" applyFill="1" applyBorder="1" applyAlignment="1">
      <alignment horizontal="center" vertical="center" wrapText="1"/>
    </xf>
    <xf numFmtId="0" fontId="9" fillId="3" borderId="4" xfId="49" applyFont="1" applyFill="1" applyBorder="1" applyAlignment="1">
      <alignment horizontal="center" vertical="center" wrapText="1"/>
    </xf>
    <xf numFmtId="176" fontId="14" fillId="3" borderId="12" xfId="49" applyNumberFormat="1" applyFont="1" applyFill="1" applyBorder="1" applyAlignment="1">
      <alignment horizontal="center" vertical="center" wrapText="1"/>
    </xf>
    <xf numFmtId="0" fontId="8" fillId="0" borderId="0" xfId="0" applyFont="1" applyFill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1" workbookViewId="0">
      <selection activeCell="A12" sqref="A12"/>
    </sheetView>
  </sheetViews>
  <sheetFormatPr defaultColWidth="9" defaultRowHeight="12"/>
  <cols>
    <col min="1" max="1" width="4.875" style="24" customWidth="1"/>
    <col min="2" max="2" width="17.625" style="25" customWidth="1"/>
    <col min="3" max="3" width="38.75" style="25" customWidth="1"/>
    <col min="4" max="4" width="7.75" style="24" customWidth="1"/>
    <col min="5" max="5" width="9.25" style="26" customWidth="1"/>
    <col min="6" max="6" width="9.625" style="26" customWidth="1"/>
    <col min="7" max="7" width="8.375" style="26" customWidth="1"/>
    <col min="8" max="16384" width="9" style="25"/>
  </cols>
  <sheetData>
    <row r="1" ht="60" customHeight="1" spans="1:8">
      <c r="A1" s="27" t="s">
        <v>0</v>
      </c>
      <c r="B1" s="27"/>
      <c r="C1" s="27"/>
      <c r="D1" s="27"/>
      <c r="E1" s="27"/>
      <c r="F1" s="27"/>
      <c r="G1" s="27"/>
      <c r="H1" s="27"/>
    </row>
    <row r="2" ht="24" spans="1:8">
      <c r="A2" s="28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30" t="s">
        <v>7</v>
      </c>
      <c r="H2" s="31" t="s">
        <v>8</v>
      </c>
    </row>
    <row r="3" ht="21.95" customHeight="1" spans="1:8">
      <c r="A3" s="32" t="s">
        <v>9</v>
      </c>
      <c r="B3" s="33" t="s">
        <v>10</v>
      </c>
      <c r="C3" s="34"/>
      <c r="D3" s="34"/>
      <c r="E3" s="34"/>
      <c r="F3" s="34"/>
      <c r="G3" s="34"/>
      <c r="H3" s="35"/>
    </row>
    <row r="4" s="22" customFormat="1" ht="36" spans="1:9">
      <c r="A4" s="36">
        <v>1</v>
      </c>
      <c r="B4" s="37" t="s">
        <v>11</v>
      </c>
      <c r="C4" s="38" t="s">
        <v>12</v>
      </c>
      <c r="D4" s="37" t="s">
        <v>13</v>
      </c>
      <c r="E4" s="39">
        <v>1.46</v>
      </c>
      <c r="F4" s="39"/>
      <c r="G4" s="39"/>
      <c r="H4" s="40"/>
      <c r="I4" s="25"/>
    </row>
    <row r="5" s="23" customFormat="1" ht="72" spans="1:9">
      <c r="A5" s="36">
        <v>2</v>
      </c>
      <c r="B5" s="37" t="s">
        <v>14</v>
      </c>
      <c r="C5" s="38" t="s">
        <v>15</v>
      </c>
      <c r="D5" s="37" t="s">
        <v>13</v>
      </c>
      <c r="E5" s="41">
        <v>15</v>
      </c>
      <c r="F5" s="41"/>
      <c r="G5" s="39"/>
      <c r="H5" s="42"/>
      <c r="I5" s="78"/>
    </row>
    <row r="6" s="23" customFormat="1" ht="24" spans="1:9">
      <c r="A6" s="36">
        <v>3</v>
      </c>
      <c r="B6" s="37" t="s">
        <v>16</v>
      </c>
      <c r="C6" s="38" t="s">
        <v>17</v>
      </c>
      <c r="D6" s="37" t="s">
        <v>13</v>
      </c>
      <c r="E6" s="41">
        <v>163</v>
      </c>
      <c r="F6" s="41"/>
      <c r="G6" s="39"/>
      <c r="H6" s="42"/>
      <c r="I6" s="78"/>
    </row>
    <row r="7" s="23" customFormat="1" ht="24" customHeight="1" spans="1:9">
      <c r="A7" s="36">
        <v>4</v>
      </c>
      <c r="B7" s="37" t="s">
        <v>18</v>
      </c>
      <c r="C7" s="43"/>
      <c r="D7" s="44"/>
      <c r="E7" s="44"/>
      <c r="F7" s="45"/>
      <c r="G7" s="46"/>
      <c r="H7" s="42"/>
      <c r="I7" s="78"/>
    </row>
    <row r="8" ht="26.25" customHeight="1" spans="1:8">
      <c r="A8" s="47" t="s">
        <v>19</v>
      </c>
      <c r="B8" s="48"/>
      <c r="C8" s="48"/>
      <c r="D8" s="48"/>
      <c r="E8" s="48"/>
      <c r="F8" s="48"/>
      <c r="G8" s="48"/>
      <c r="H8" s="49"/>
    </row>
    <row r="9" s="23" customFormat="1" ht="72" spans="1:9">
      <c r="A9" s="36">
        <v>1</v>
      </c>
      <c r="B9" s="37" t="s">
        <v>20</v>
      </c>
      <c r="C9" s="38" t="s">
        <v>21</v>
      </c>
      <c r="D9" s="37" t="s">
        <v>13</v>
      </c>
      <c r="E9" s="41">
        <v>2.9</v>
      </c>
      <c r="F9" s="41"/>
      <c r="G9" s="39"/>
      <c r="H9" s="42"/>
      <c r="I9" s="78"/>
    </row>
    <row r="10" s="23" customFormat="1" ht="24" spans="1:9">
      <c r="A10" s="36">
        <v>2</v>
      </c>
      <c r="B10" s="37" t="s">
        <v>22</v>
      </c>
      <c r="C10" s="38" t="s">
        <v>23</v>
      </c>
      <c r="D10" s="37" t="s">
        <v>13</v>
      </c>
      <c r="E10" s="41">
        <v>10</v>
      </c>
      <c r="F10" s="41"/>
      <c r="G10" s="39"/>
      <c r="H10" s="42"/>
      <c r="I10" s="78"/>
    </row>
    <row r="11" s="23" customFormat="1" ht="60" spans="1:9">
      <c r="A11" s="36">
        <v>3</v>
      </c>
      <c r="B11" s="37" t="s">
        <v>24</v>
      </c>
      <c r="C11" s="38" t="s">
        <v>25</v>
      </c>
      <c r="D11" s="37" t="s">
        <v>26</v>
      </c>
      <c r="E11" s="41">
        <v>10</v>
      </c>
      <c r="F11" s="41"/>
      <c r="G11" s="39"/>
      <c r="H11" s="42"/>
      <c r="I11" s="78"/>
    </row>
    <row r="12" s="23" customFormat="1" ht="60" spans="1:9">
      <c r="A12" s="36">
        <v>4</v>
      </c>
      <c r="B12" s="37" t="s">
        <v>27</v>
      </c>
      <c r="C12" s="38" t="s">
        <v>28</v>
      </c>
      <c r="D12" s="37" t="s">
        <v>29</v>
      </c>
      <c r="E12" s="41">
        <v>1</v>
      </c>
      <c r="F12" s="41"/>
      <c r="G12" s="39"/>
      <c r="H12" s="42"/>
      <c r="I12" s="78"/>
    </row>
    <row r="13" s="23" customFormat="1" ht="168" spans="1:9">
      <c r="A13" s="36">
        <v>5</v>
      </c>
      <c r="B13" s="37" t="s">
        <v>30</v>
      </c>
      <c r="C13" s="38" t="s">
        <v>31</v>
      </c>
      <c r="D13" s="37" t="s">
        <v>13</v>
      </c>
      <c r="E13" s="41">
        <v>35.5</v>
      </c>
      <c r="F13" s="41"/>
      <c r="G13" s="39"/>
      <c r="H13" s="42"/>
      <c r="I13" s="78"/>
    </row>
    <row r="14" s="23" customFormat="1" ht="120" spans="1:9">
      <c r="A14" s="36">
        <v>6</v>
      </c>
      <c r="B14" s="37" t="s">
        <v>32</v>
      </c>
      <c r="C14" s="38" t="s">
        <v>33</v>
      </c>
      <c r="D14" s="37" t="s">
        <v>13</v>
      </c>
      <c r="E14" s="41">
        <v>130</v>
      </c>
      <c r="F14" s="41"/>
      <c r="G14" s="39"/>
      <c r="H14" s="42"/>
      <c r="I14" s="78"/>
    </row>
    <row r="15" s="23" customFormat="1" ht="228" spans="1:9">
      <c r="A15" s="36">
        <v>7</v>
      </c>
      <c r="B15" s="37" t="s">
        <v>34</v>
      </c>
      <c r="C15" s="38" t="s">
        <v>35</v>
      </c>
      <c r="D15" s="37" t="s">
        <v>13</v>
      </c>
      <c r="E15" s="41">
        <v>38.5</v>
      </c>
      <c r="F15" s="41"/>
      <c r="G15" s="39"/>
      <c r="H15" s="42"/>
      <c r="I15" s="78"/>
    </row>
    <row r="16" s="23" customFormat="1" ht="60" spans="1:9">
      <c r="A16" s="36">
        <v>8</v>
      </c>
      <c r="B16" s="37" t="s">
        <v>36</v>
      </c>
      <c r="C16" s="38" t="s">
        <v>37</v>
      </c>
      <c r="D16" s="37" t="s">
        <v>13</v>
      </c>
      <c r="E16" s="37">
        <v>3</v>
      </c>
      <c r="F16" s="37"/>
      <c r="G16" s="37"/>
      <c r="H16" s="42"/>
      <c r="I16" s="78"/>
    </row>
    <row r="17" s="23" customFormat="1" ht="60" spans="1:9">
      <c r="A17" s="36">
        <v>9</v>
      </c>
      <c r="B17" s="37" t="s">
        <v>38</v>
      </c>
      <c r="C17" s="38" t="s">
        <v>39</v>
      </c>
      <c r="D17" s="37" t="s">
        <v>26</v>
      </c>
      <c r="E17" s="37">
        <v>6</v>
      </c>
      <c r="F17" s="37"/>
      <c r="G17" s="37"/>
      <c r="H17" s="42"/>
      <c r="I17" s="78"/>
    </row>
    <row r="18" s="23" customFormat="1" ht="60" spans="1:9">
      <c r="A18" s="36">
        <v>10</v>
      </c>
      <c r="B18" s="37" t="s">
        <v>40</v>
      </c>
      <c r="C18" s="38" t="s">
        <v>41</v>
      </c>
      <c r="D18" s="37" t="s">
        <v>26</v>
      </c>
      <c r="E18" s="37">
        <v>75</v>
      </c>
      <c r="F18" s="37"/>
      <c r="G18" s="37"/>
      <c r="H18" s="42"/>
      <c r="I18" s="78"/>
    </row>
    <row r="19" s="23" customFormat="1" ht="36" spans="1:9">
      <c r="A19" s="36">
        <v>11</v>
      </c>
      <c r="B19" s="37" t="s">
        <v>42</v>
      </c>
      <c r="C19" s="38" t="s">
        <v>43</v>
      </c>
      <c r="D19" s="37" t="s">
        <v>44</v>
      </c>
      <c r="E19" s="37">
        <v>1</v>
      </c>
      <c r="F19" s="37"/>
      <c r="G19" s="37"/>
      <c r="H19" s="42"/>
      <c r="I19" s="78"/>
    </row>
    <row r="20" s="23" customFormat="1" ht="45" customHeight="1" spans="1:9">
      <c r="A20" s="36">
        <v>12</v>
      </c>
      <c r="B20" s="37" t="s">
        <v>45</v>
      </c>
      <c r="C20" s="50" t="s">
        <v>46</v>
      </c>
      <c r="D20" s="37" t="s">
        <v>13</v>
      </c>
      <c r="E20" s="37">
        <v>2.5</v>
      </c>
      <c r="F20" s="37"/>
      <c r="G20" s="51"/>
      <c r="H20" s="42"/>
      <c r="I20" s="78"/>
    </row>
    <row r="21" s="23" customFormat="1" ht="21" customHeight="1" spans="1:9">
      <c r="A21" s="36">
        <v>13</v>
      </c>
      <c r="B21" s="37" t="s">
        <v>47</v>
      </c>
      <c r="C21" s="38" t="s">
        <v>48</v>
      </c>
      <c r="D21" s="37" t="s">
        <v>29</v>
      </c>
      <c r="E21" s="37">
        <v>6</v>
      </c>
      <c r="F21" s="37"/>
      <c r="G21" s="51"/>
      <c r="H21" s="42"/>
      <c r="I21" s="78"/>
    </row>
    <row r="22" s="23" customFormat="1" ht="20" customHeight="1" spans="1:9">
      <c r="A22" s="36">
        <v>14</v>
      </c>
      <c r="B22" s="37" t="s">
        <v>49</v>
      </c>
      <c r="C22" s="38" t="s">
        <v>50</v>
      </c>
      <c r="D22" s="37" t="s">
        <v>51</v>
      </c>
      <c r="E22" s="37">
        <v>6</v>
      </c>
      <c r="F22" s="37"/>
      <c r="G22" s="51"/>
      <c r="H22" s="42"/>
      <c r="I22" s="78"/>
    </row>
    <row r="23" s="22" customFormat="1" ht="21" customHeight="1" spans="1:9">
      <c r="A23" s="36">
        <v>15</v>
      </c>
      <c r="B23" s="36" t="s">
        <v>52</v>
      </c>
      <c r="C23" s="52" t="s">
        <v>53</v>
      </c>
      <c r="D23" s="36" t="s">
        <v>51</v>
      </c>
      <c r="E23" s="39">
        <v>5</v>
      </c>
      <c r="F23" s="39"/>
      <c r="G23" s="39"/>
      <c r="H23" s="40"/>
      <c r="I23" s="25"/>
    </row>
    <row r="24" ht="33" customHeight="1" spans="1:8">
      <c r="A24" s="36">
        <v>16</v>
      </c>
      <c r="B24" s="36" t="s">
        <v>54</v>
      </c>
      <c r="C24" s="52" t="s">
        <v>55</v>
      </c>
      <c r="D24" s="53" t="s">
        <v>44</v>
      </c>
      <c r="E24" s="39">
        <v>1</v>
      </c>
      <c r="F24" s="54"/>
      <c r="G24" s="54"/>
      <c r="H24" s="55"/>
    </row>
    <row r="25" ht="27" customHeight="1" spans="1:8">
      <c r="A25" s="36">
        <v>17</v>
      </c>
      <c r="B25" s="36" t="s">
        <v>56</v>
      </c>
      <c r="C25" s="52" t="s">
        <v>57</v>
      </c>
      <c r="D25" s="53" t="s">
        <v>29</v>
      </c>
      <c r="E25" s="39">
        <v>1</v>
      </c>
      <c r="F25" s="54"/>
      <c r="G25" s="54"/>
      <c r="H25" s="56" t="s">
        <v>58</v>
      </c>
    </row>
    <row r="26" ht="24" customHeight="1" spans="1:8">
      <c r="A26" s="36">
        <v>18</v>
      </c>
      <c r="B26" s="36" t="s">
        <v>59</v>
      </c>
      <c r="C26" s="52" t="s">
        <v>60</v>
      </c>
      <c r="D26" s="53" t="s">
        <v>51</v>
      </c>
      <c r="E26" s="39">
        <v>15</v>
      </c>
      <c r="F26" s="54"/>
      <c r="G26" s="54"/>
      <c r="H26" s="55"/>
    </row>
    <row r="27" ht="24" customHeight="1" spans="1:8">
      <c r="A27" s="36">
        <v>19</v>
      </c>
      <c r="B27" s="57" t="s">
        <v>61</v>
      </c>
      <c r="C27" s="58" t="s">
        <v>62</v>
      </c>
      <c r="D27" s="53" t="s">
        <v>26</v>
      </c>
      <c r="E27" s="39">
        <v>13.5</v>
      </c>
      <c r="F27" s="59"/>
      <c r="G27" s="54"/>
      <c r="H27" s="55"/>
    </row>
    <row r="28" ht="25" customHeight="1" spans="1:8">
      <c r="A28" s="36">
        <v>20</v>
      </c>
      <c r="B28" s="60" t="s">
        <v>63</v>
      </c>
      <c r="C28" s="61"/>
      <c r="D28" s="53" t="s">
        <v>44</v>
      </c>
      <c r="E28" s="39">
        <v>1</v>
      </c>
      <c r="F28" s="59"/>
      <c r="G28" s="54"/>
      <c r="H28" s="55"/>
    </row>
    <row r="29" ht="25" customHeight="1" spans="1:8">
      <c r="A29" s="36">
        <v>21</v>
      </c>
      <c r="B29" s="62" t="s">
        <v>64</v>
      </c>
      <c r="C29" s="63"/>
      <c r="D29" s="53" t="s">
        <v>44</v>
      </c>
      <c r="E29" s="39">
        <v>1</v>
      </c>
      <c r="F29" s="59"/>
      <c r="G29" s="54"/>
      <c r="H29" s="55"/>
    </row>
    <row r="30" ht="24" customHeight="1" spans="1:8">
      <c r="A30" s="36">
        <v>22</v>
      </c>
      <c r="B30" s="64" t="s">
        <v>18</v>
      </c>
      <c r="C30" s="65"/>
      <c r="D30" s="66"/>
      <c r="E30" s="67"/>
      <c r="F30" s="68"/>
      <c r="G30" s="69"/>
      <c r="H30" s="55"/>
    </row>
    <row r="31" ht="21.75" customHeight="1" spans="1:8">
      <c r="A31" s="36">
        <v>23</v>
      </c>
      <c r="B31" s="70" t="s">
        <v>65</v>
      </c>
      <c r="C31" s="71"/>
      <c r="D31" s="72"/>
      <c r="E31" s="72"/>
      <c r="F31" s="73"/>
      <c r="G31" s="69"/>
      <c r="H31" s="55"/>
    </row>
    <row r="32" ht="24.75" customHeight="1" spans="1:8">
      <c r="A32" s="36">
        <v>24</v>
      </c>
      <c r="B32" s="74" t="s">
        <v>66</v>
      </c>
      <c r="C32" s="75"/>
      <c r="D32" s="75"/>
      <c r="E32" s="75"/>
      <c r="F32" s="76"/>
      <c r="G32" s="77"/>
      <c r="H32" s="55"/>
    </row>
  </sheetData>
  <sheetProtection formatCells="0" insertHyperlinks="0" autoFilter="0"/>
  <mergeCells count="8">
    <mergeCell ref="A1:H1"/>
    <mergeCell ref="B3:H3"/>
    <mergeCell ref="C7:F7"/>
    <mergeCell ref="A8:H8"/>
    <mergeCell ref="B28:C28"/>
    <mergeCell ref="B29:C29"/>
    <mergeCell ref="C31:F31"/>
    <mergeCell ref="B32:F32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B18" sqref="B18:B19"/>
    </sheetView>
  </sheetViews>
  <sheetFormatPr defaultColWidth="9" defaultRowHeight="13.5" outlineLevelCol="6"/>
  <cols>
    <col min="1" max="1" width="7.25" customWidth="1"/>
    <col min="2" max="2" width="22.875" customWidth="1"/>
    <col min="3" max="6" width="8.875" customWidth="1"/>
    <col min="7" max="7" width="29.125" customWidth="1"/>
  </cols>
  <sheetData>
    <row r="1" ht="55.5" customHeight="1" spans="1:7">
      <c r="A1" s="1" t="s">
        <v>67</v>
      </c>
      <c r="B1" s="1"/>
      <c r="C1" s="1"/>
      <c r="D1" s="1"/>
      <c r="E1" s="1"/>
      <c r="F1" s="1"/>
      <c r="G1" s="1"/>
    </row>
    <row r="2" ht="24" customHeight="1" spans="1:7">
      <c r="A2" s="2" t="s">
        <v>68</v>
      </c>
      <c r="B2" s="2"/>
      <c r="C2" s="2"/>
      <c r="D2" s="2"/>
      <c r="E2" s="2"/>
      <c r="F2" s="2"/>
      <c r="G2" s="2"/>
    </row>
    <row r="3" ht="20.25" customHeight="1" spans="1:7">
      <c r="A3" s="3" t="s">
        <v>1</v>
      </c>
      <c r="B3" s="3" t="s">
        <v>69</v>
      </c>
      <c r="C3" s="3" t="s">
        <v>4</v>
      </c>
      <c r="D3" s="3" t="s">
        <v>70</v>
      </c>
      <c r="E3" s="3" t="s">
        <v>71</v>
      </c>
      <c r="F3" s="3" t="s">
        <v>72</v>
      </c>
      <c r="G3" s="3" t="s">
        <v>8</v>
      </c>
    </row>
    <row r="4" ht="23.25" customHeight="1" spans="1:7">
      <c r="A4" s="4" t="s">
        <v>73</v>
      </c>
      <c r="B4" s="5" t="s">
        <v>69</v>
      </c>
      <c r="C4" s="6"/>
      <c r="D4" s="6"/>
      <c r="E4" s="6"/>
      <c r="F4" s="6"/>
      <c r="G4" s="7"/>
    </row>
    <row r="5" ht="23.25" customHeight="1" spans="1:7">
      <c r="A5" s="8">
        <v>1</v>
      </c>
      <c r="B5" s="4" t="s">
        <v>74</v>
      </c>
      <c r="C5" s="8" t="s">
        <v>75</v>
      </c>
      <c r="D5" s="8">
        <v>42</v>
      </c>
      <c r="E5" s="8">
        <v>8</v>
      </c>
      <c r="F5" s="8">
        <v>336</v>
      </c>
      <c r="G5" s="4"/>
    </row>
    <row r="6" ht="23.25" customHeight="1" spans="1:7">
      <c r="A6" s="8"/>
      <c r="B6" s="4" t="s">
        <v>76</v>
      </c>
      <c r="C6" s="8" t="s">
        <v>75</v>
      </c>
      <c r="D6" s="8">
        <v>42</v>
      </c>
      <c r="E6" s="8">
        <v>15</v>
      </c>
      <c r="F6" s="8">
        <f t="shared" ref="F6:F11" si="0">D6*E6</f>
        <v>630</v>
      </c>
      <c r="G6" s="4" t="s">
        <v>77</v>
      </c>
    </row>
    <row r="7" ht="23.25" customHeight="1" spans="1:7">
      <c r="A7" s="8"/>
      <c r="B7" s="4" t="s">
        <v>78</v>
      </c>
      <c r="C7" s="8" t="s">
        <v>75</v>
      </c>
      <c r="D7" s="8">
        <v>42</v>
      </c>
      <c r="E7" s="8">
        <v>220</v>
      </c>
      <c r="F7" s="8">
        <f t="shared" si="0"/>
        <v>9240</v>
      </c>
      <c r="G7" s="4"/>
    </row>
    <row r="8" ht="23.25" customHeight="1" spans="1:7">
      <c r="A8" s="8">
        <v>2</v>
      </c>
      <c r="B8" s="4" t="s">
        <v>79</v>
      </c>
      <c r="C8" s="8" t="s">
        <v>75</v>
      </c>
      <c r="D8" s="8">
        <v>5</v>
      </c>
      <c r="E8" s="8">
        <v>500</v>
      </c>
      <c r="F8" s="8">
        <v>500</v>
      </c>
      <c r="G8" s="4" t="s">
        <v>80</v>
      </c>
    </row>
    <row r="9" ht="23.25" customHeight="1" spans="1:7">
      <c r="A9" s="8"/>
      <c r="B9" s="4" t="s">
        <v>81</v>
      </c>
      <c r="C9" s="8" t="s">
        <v>44</v>
      </c>
      <c r="D9" s="8">
        <v>1</v>
      </c>
      <c r="E9" s="8">
        <v>500</v>
      </c>
      <c r="F9" s="8">
        <f t="shared" si="0"/>
        <v>500</v>
      </c>
      <c r="G9" s="4" t="s">
        <v>82</v>
      </c>
    </row>
    <row r="10" ht="23.25" customHeight="1" spans="1:7">
      <c r="A10" s="8">
        <v>3</v>
      </c>
      <c r="B10" s="9" t="s">
        <v>83</v>
      </c>
      <c r="C10" s="8" t="s">
        <v>29</v>
      </c>
      <c r="D10" s="8">
        <v>20</v>
      </c>
      <c r="E10" s="8">
        <v>300</v>
      </c>
      <c r="F10" s="8">
        <f t="shared" si="0"/>
        <v>6000</v>
      </c>
      <c r="G10" s="4" t="s">
        <v>84</v>
      </c>
    </row>
    <row r="11" ht="23.25" customHeight="1" spans="1:7">
      <c r="A11" s="8">
        <v>4</v>
      </c>
      <c r="B11" s="4" t="s">
        <v>85</v>
      </c>
      <c r="C11" s="8" t="s">
        <v>29</v>
      </c>
      <c r="D11" s="8">
        <v>5</v>
      </c>
      <c r="E11" s="8">
        <v>50</v>
      </c>
      <c r="F11" s="8">
        <f t="shared" si="0"/>
        <v>250</v>
      </c>
      <c r="G11" s="4" t="s">
        <v>86</v>
      </c>
    </row>
    <row r="12" ht="23.25" customHeight="1" spans="1:7">
      <c r="A12" s="8">
        <v>5</v>
      </c>
      <c r="B12" s="4" t="s">
        <v>87</v>
      </c>
      <c r="C12" s="8" t="s">
        <v>44</v>
      </c>
      <c r="D12" s="8">
        <v>1</v>
      </c>
      <c r="E12" s="8">
        <v>1000</v>
      </c>
      <c r="F12" s="8">
        <f t="shared" ref="F12:F19" si="1">D12*E12</f>
        <v>1000</v>
      </c>
      <c r="G12" s="4" t="s">
        <v>88</v>
      </c>
    </row>
    <row r="13" ht="23.25" customHeight="1" spans="1:7">
      <c r="A13" s="8"/>
      <c r="B13" s="4" t="s">
        <v>89</v>
      </c>
      <c r="C13" s="8" t="s">
        <v>44</v>
      </c>
      <c r="D13" s="8">
        <v>1</v>
      </c>
      <c r="E13" s="8">
        <v>500</v>
      </c>
      <c r="F13" s="8">
        <f t="shared" si="1"/>
        <v>500</v>
      </c>
      <c r="G13" s="4" t="s">
        <v>90</v>
      </c>
    </row>
    <row r="14" ht="23.25" customHeight="1" spans="1:7">
      <c r="A14" s="8"/>
      <c r="B14" s="4" t="s">
        <v>91</v>
      </c>
      <c r="C14" s="8" t="s">
        <v>92</v>
      </c>
      <c r="D14" s="8">
        <v>12</v>
      </c>
      <c r="E14" s="8">
        <v>100</v>
      </c>
      <c r="F14" s="8">
        <f t="shared" si="1"/>
        <v>1200</v>
      </c>
      <c r="G14" s="4" t="s">
        <v>93</v>
      </c>
    </row>
    <row r="15" ht="23.25" customHeight="1" spans="1:7">
      <c r="A15" s="8"/>
      <c r="B15" s="4" t="s">
        <v>94</v>
      </c>
      <c r="C15" s="8" t="s">
        <v>92</v>
      </c>
      <c r="D15" s="8">
        <v>3</v>
      </c>
      <c r="E15" s="8">
        <v>40</v>
      </c>
      <c r="F15" s="8">
        <f t="shared" si="1"/>
        <v>120</v>
      </c>
      <c r="G15" s="4"/>
    </row>
    <row r="16" ht="23.25" customHeight="1" spans="1:7">
      <c r="A16" s="8"/>
      <c r="B16" s="4" t="s">
        <v>95</v>
      </c>
      <c r="C16" s="8" t="s">
        <v>29</v>
      </c>
      <c r="D16" s="8">
        <v>2</v>
      </c>
      <c r="E16" s="8">
        <v>500</v>
      </c>
      <c r="F16" s="8">
        <f t="shared" si="1"/>
        <v>1000</v>
      </c>
      <c r="G16" s="4" t="s">
        <v>96</v>
      </c>
    </row>
    <row r="17" ht="23.25" customHeight="1" spans="1:7">
      <c r="A17" s="8"/>
      <c r="B17" s="4" t="s">
        <v>97</v>
      </c>
      <c r="C17" s="8" t="s">
        <v>44</v>
      </c>
      <c r="D17" s="8">
        <v>1</v>
      </c>
      <c r="E17" s="8">
        <v>500</v>
      </c>
      <c r="F17" s="8">
        <f t="shared" si="1"/>
        <v>500</v>
      </c>
      <c r="G17" s="4"/>
    </row>
    <row r="18" ht="23.25" customHeight="1" spans="1:7">
      <c r="A18" s="8">
        <v>6</v>
      </c>
      <c r="B18" s="4" t="s">
        <v>98</v>
      </c>
      <c r="C18" s="8" t="s">
        <v>44</v>
      </c>
      <c r="D18" s="8">
        <v>1</v>
      </c>
      <c r="E18" s="8">
        <v>1000</v>
      </c>
      <c r="F18" s="8">
        <f t="shared" si="1"/>
        <v>1000</v>
      </c>
      <c r="G18" s="4"/>
    </row>
    <row r="19" ht="23.25" customHeight="1" spans="1:7">
      <c r="A19" s="8">
        <v>7</v>
      </c>
      <c r="B19" s="4" t="s">
        <v>99</v>
      </c>
      <c r="C19" s="8" t="s">
        <v>44</v>
      </c>
      <c r="D19" s="8">
        <v>1</v>
      </c>
      <c r="E19" s="8">
        <v>2000</v>
      </c>
      <c r="F19" s="8">
        <f t="shared" si="1"/>
        <v>2000</v>
      </c>
      <c r="G19" s="4"/>
    </row>
    <row r="20" ht="32.25" customHeight="1" spans="1:7">
      <c r="A20" s="3" t="s">
        <v>100</v>
      </c>
      <c r="B20" s="10" t="s">
        <v>101</v>
      </c>
      <c r="C20" s="11">
        <f>SUM(F5:F19)</f>
        <v>24776</v>
      </c>
      <c r="D20" s="12"/>
      <c r="E20" s="12"/>
      <c r="F20" s="12"/>
      <c r="G20" s="13"/>
    </row>
    <row r="21" ht="32.25" customHeight="1" spans="1:7">
      <c r="A21" s="3" t="s">
        <v>102</v>
      </c>
      <c r="B21" s="10" t="s">
        <v>103</v>
      </c>
      <c r="C21" s="11">
        <f>C20*0.1</f>
        <v>2477.6</v>
      </c>
      <c r="D21" s="12"/>
      <c r="E21" s="12"/>
      <c r="F21" s="12"/>
      <c r="G21" s="13"/>
    </row>
    <row r="22" ht="32.25" customHeight="1" spans="1:7">
      <c r="A22" s="3" t="s">
        <v>104</v>
      </c>
      <c r="B22" s="10" t="s">
        <v>105</v>
      </c>
      <c r="C22" s="11">
        <f>SUM(C20:G21)</f>
        <v>27253.6</v>
      </c>
      <c r="D22" s="12"/>
      <c r="E22" s="12"/>
      <c r="F22" s="12"/>
      <c r="G22" s="13"/>
    </row>
    <row r="23" ht="27.75" customHeight="1" spans="1:7">
      <c r="A23" s="14"/>
      <c r="B23" s="15" t="s">
        <v>106</v>
      </c>
      <c r="C23" s="16"/>
      <c r="D23" s="16"/>
      <c r="E23" s="16"/>
      <c r="F23" s="16"/>
      <c r="G23" s="17"/>
    </row>
    <row r="24" ht="21.75" customHeight="1" spans="1:7">
      <c r="A24" s="18"/>
      <c r="B24" s="19"/>
      <c r="C24" s="19"/>
      <c r="D24" s="19"/>
      <c r="E24" s="19"/>
      <c r="F24" s="19"/>
      <c r="G24" s="20"/>
    </row>
    <row r="25" spans="6:7">
      <c r="F25" s="21">
        <v>42348</v>
      </c>
      <c r="G25" s="21"/>
    </row>
  </sheetData>
  <sheetProtection formatCells="0" insertHyperlinks="0" autoFilter="0"/>
  <mergeCells count="9">
    <mergeCell ref="A1:G1"/>
    <mergeCell ref="A2:G2"/>
    <mergeCell ref="B4:G4"/>
    <mergeCell ref="C20:G20"/>
    <mergeCell ref="C21:G21"/>
    <mergeCell ref="C22:G22"/>
    <mergeCell ref="B23:G23"/>
    <mergeCell ref="A24:G24"/>
    <mergeCell ref="F25:G25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梁嘉铭</cp:lastModifiedBy>
  <dcterms:created xsi:type="dcterms:W3CDTF">2006-09-16T08:00:00Z</dcterms:created>
  <cp:lastPrinted>2014-07-03T16:52:00Z</cp:lastPrinted>
  <dcterms:modified xsi:type="dcterms:W3CDTF">2025-05-27T15:44:22Z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2643E552F0AB4ADCBF024197C58A350E</vt:lpwstr>
  </property>
</Properties>
</file>